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726\Desktop\PPI大屋内防護柵\"/>
    </mc:Choice>
  </mc:AlternateContent>
  <bookViews>
    <workbookView xWindow="0" yWindow="0" windowWidth="23040" windowHeight="92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9" i="1" l="1"/>
  <c r="G46" i="1"/>
  <c r="G45" i="1" s="1"/>
  <c r="G40" i="1"/>
  <c r="G38" i="1"/>
  <c r="G36" i="1"/>
  <c r="G35" i="1" s="1"/>
  <c r="G29" i="1"/>
  <c r="G28" i="1" s="1"/>
  <c r="G23" i="1"/>
  <c r="G20" i="1"/>
  <c r="G19" i="1"/>
  <c r="G16" i="1"/>
  <c r="G12" i="1"/>
  <c r="G11" i="1" s="1"/>
  <c r="G48" i="1" l="1"/>
  <c r="G10" i="1"/>
  <c r="G53" i="1" l="1"/>
  <c r="G55" i="1" s="1"/>
  <c r="G56" i="1" s="1"/>
  <c r="G51" i="1"/>
</calcChain>
</file>

<file path=xl/sharedStrings.xml><?xml version="1.0" encoding="utf-8"?>
<sst xmlns="http://schemas.openxmlformats.org/spreadsheetml/2006/main" count="107" uniqueCount="65">
  <si>
    <t>工事費内訳書</t>
  </si>
  <si>
    <t>住　　　　所</t>
  </si>
  <si>
    <t>商号又は名称</t>
  </si>
  <si>
    <t>代 表 者 名</t>
  </si>
  <si>
    <t>工 事 名</t>
  </si>
  <si>
    <t>Ｒ１馬土　菅生伊良原線　つ・一宇大屋内　防護柵工事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</si>
  <si>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</si>
  <si>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</si>
  <si>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</si>
  <si>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</si>
  <si>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</si>
  <si>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</si>
  <si>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</si>
  <si>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</si>
  <si>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擁壁工</t>
  </si>
  <si>
    <t>作業土工</t>
  </si>
  <si>
    <t>床掘り(掘削)</t>
  </si>
  <si>
    <t>m3</t>
  </si>
  <si>
    <t>埋戻し　</t>
  </si>
  <si>
    <t>残土処理　</t>
  </si>
  <si>
    <t>場所打擁壁工(構造物単位)</t>
  </si>
  <si>
    <t>重力式擁壁
　H=1.4m</t>
  </si>
  <si>
    <t>差筋　</t>
  </si>
  <si>
    <t>t</t>
  </si>
  <si>
    <t>防護柵工</t>
  </si>
  <si>
    <t>路側防護柵工</t>
  </si>
  <si>
    <t>ｶﾞｰﾄﾞﾚｰﾙ</t>
  </si>
  <si>
    <t>m</t>
  </si>
  <si>
    <t>補強筋</t>
  </si>
  <si>
    <t>防護柵基礎工</t>
  </si>
  <si>
    <t>均しｺﾝｸﾘｰﾄ</t>
  </si>
  <si>
    <t>m2</t>
  </si>
  <si>
    <t>ｺﾝｸﾘｰﾄ　</t>
  </si>
  <si>
    <t>型枠</t>
  </si>
  <si>
    <t>鉄筋</t>
  </si>
  <si>
    <t>舗装工</t>
  </si>
  <si>
    <t>舗装打換え工</t>
  </si>
  <si>
    <t>舗装版切断</t>
  </si>
  <si>
    <t>舗装版破砕</t>
  </si>
  <si>
    <t>建設汚泥処理</t>
  </si>
  <si>
    <t>殻運搬</t>
  </si>
  <si>
    <t>殻処分</t>
  </si>
  <si>
    <t>構造物撤去工</t>
  </si>
  <si>
    <t>防護柵撤去工</t>
  </si>
  <si>
    <t>防護柵撤去(ｶﾞｰﾄﾞﾚｰﾙ)</t>
  </si>
  <si>
    <t>構造物取壊し工</t>
  </si>
  <si>
    <t>ｺﾝｸﾘｰﾄ構造物取壊し</t>
  </si>
  <si>
    <t>運搬処理工</t>
  </si>
  <si>
    <t xml:space="preserve">現場発生品運搬 </t>
  </si>
  <si>
    <t>回</t>
  </si>
  <si>
    <t>仮設材運搬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</si>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</sst>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G11+G19+G28+G35+G45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38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14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38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7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10">
        <v>0.01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24" t="s">
        <v>24</v>
      </c>
      <c r="C19" s="24"/>
      <c r="D19" s="24"/>
      <c r="E19" s="8" t="s">
        <v>13</v>
      </c>
      <c r="F19" s="9">
        <v>1</v>
      </c>
      <c r="G19" s="11">
        <f>G20+G23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25</v>
      </c>
      <c r="D20" s="24"/>
      <c r="E20" s="8" t="s">
        <v>13</v>
      </c>
      <c r="F20" s="9">
        <v>1</v>
      </c>
      <c r="G20" s="11">
        <f>G21+G22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27</v>
      </c>
      <c r="F21" s="9">
        <v>21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23</v>
      </c>
      <c r="F22" s="10">
        <v>0.09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29</v>
      </c>
      <c r="D23" s="24"/>
      <c r="E23" s="8" t="s">
        <v>13</v>
      </c>
      <c r="F23" s="9">
        <v>1</v>
      </c>
      <c r="G23" s="11">
        <f>G24+G25+G26+G27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31</v>
      </c>
      <c r="F24" s="9">
        <v>24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32</v>
      </c>
      <c r="E25" s="8" t="s">
        <v>17</v>
      </c>
      <c r="F25" s="9">
        <v>13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33</v>
      </c>
      <c r="E26" s="8" t="s">
        <v>31</v>
      </c>
      <c r="F26" s="9">
        <v>25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34</v>
      </c>
      <c r="E27" s="8" t="s">
        <v>23</v>
      </c>
      <c r="F27" s="10">
        <v>0.59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24" t="s">
        <v>35</v>
      </c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36</v>
      </c>
      <c r="D29" s="24"/>
      <c r="E29" s="8" t="s">
        <v>13</v>
      </c>
      <c r="F29" s="9">
        <v>1</v>
      </c>
      <c r="G29" s="11">
        <f>G30+G31+G32+G33+G34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37</v>
      </c>
      <c r="E30" s="8" t="s">
        <v>27</v>
      </c>
      <c r="F30" s="9">
        <v>25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38</v>
      </c>
      <c r="E31" s="8" t="s">
        <v>31</v>
      </c>
      <c r="F31" s="9">
        <v>42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39</v>
      </c>
      <c r="E32" s="8" t="s">
        <v>17</v>
      </c>
      <c r="F32" s="10">
        <v>0.03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40</v>
      </c>
      <c r="E33" s="8" t="s">
        <v>17</v>
      </c>
      <c r="F33" s="9">
        <v>2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41</v>
      </c>
      <c r="E34" s="8" t="s">
        <v>17</v>
      </c>
      <c r="F34" s="9">
        <v>2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24" t="s">
        <v>42</v>
      </c>
      <c r="C35" s="24"/>
      <c r="D35" s="24"/>
      <c r="E35" s="8" t="s">
        <v>13</v>
      </c>
      <c r="F35" s="9">
        <v>1</v>
      </c>
      <c r="G35" s="11">
        <f>G36+G38+G40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43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44</v>
      </c>
      <c r="E37" s="8" t="s">
        <v>27</v>
      </c>
      <c r="F37" s="9">
        <v>21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24" t="s">
        <v>45</v>
      </c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46</v>
      </c>
      <c r="E39" s="8" t="s">
        <v>17</v>
      </c>
      <c r="F39" s="9">
        <v>5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24" t="s">
        <v>47</v>
      </c>
      <c r="D40" s="24"/>
      <c r="E40" s="8" t="s">
        <v>13</v>
      </c>
      <c r="F40" s="9">
        <v>1</v>
      </c>
      <c r="G40" s="11">
        <f>G41+G42+G43+G44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40</v>
      </c>
      <c r="E41" s="8" t="s">
        <v>17</v>
      </c>
      <c r="F41" s="9">
        <v>5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41</v>
      </c>
      <c r="E42" s="8" t="s">
        <v>17</v>
      </c>
      <c r="F42" s="9">
        <v>5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48</v>
      </c>
      <c r="E43" s="8" t="s">
        <v>49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50</v>
      </c>
      <c r="E44" s="8" t="s">
        <v>23</v>
      </c>
      <c r="F44" s="10">
        <v>3.2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24" t="s">
        <v>51</v>
      </c>
      <c r="C45" s="24"/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2</v>
      </c>
    </row>
    <row r="46" spans="1:10" ht="42" customHeight="1" x14ac:dyDescent="0.15">
      <c r="A46" s="6"/>
      <c r="B46" s="7"/>
      <c r="C46" s="24" t="s">
        <v>52</v>
      </c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53</v>
      </c>
      <c r="E47" s="8" t="s">
        <v>54</v>
      </c>
      <c r="F47" s="9">
        <v>4</v>
      </c>
      <c r="G47" s="12"/>
      <c r="I47" s="13">
        <v>38</v>
      </c>
      <c r="J47" s="14">
        <v>4</v>
      </c>
    </row>
    <row r="48" spans="1:10" ht="42" customHeight="1" x14ac:dyDescent="0.15">
      <c r="A48" s="23" t="s">
        <v>55</v>
      </c>
      <c r="B48" s="24"/>
      <c r="C48" s="24"/>
      <c r="D48" s="24"/>
      <c r="E48" s="8" t="s">
        <v>13</v>
      </c>
      <c r="F48" s="9">
        <v>1</v>
      </c>
      <c r="G48" s="11">
        <f>G11+G19+G28+G35+G45</f>
        <v>0</v>
      </c>
      <c r="I48" s="13">
        <v>39</v>
      </c>
      <c r="J48" s="14">
        <v>20</v>
      </c>
    </row>
    <row r="49" spans="1:10" ht="42" customHeight="1" x14ac:dyDescent="0.15">
      <c r="A49" s="23" t="s">
        <v>56</v>
      </c>
      <c r="B49" s="24"/>
      <c r="C49" s="24"/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>
        <v>200</v>
      </c>
    </row>
    <row r="50" spans="1:10" ht="42" customHeight="1" x14ac:dyDescent="0.15">
      <c r="A50" s="6"/>
      <c r="B50" s="24" t="s">
        <v>57</v>
      </c>
      <c r="C50" s="24"/>
      <c r="D50" s="24"/>
      <c r="E50" s="8" t="s">
        <v>13</v>
      </c>
      <c r="F50" s="9">
        <v>1</v>
      </c>
      <c r="G50" s="12"/>
      <c r="I50" s="13">
        <v>41</v>
      </c>
      <c r="J50" s="14"/>
    </row>
    <row r="51" spans="1:10" ht="42" customHeight="1" x14ac:dyDescent="0.15">
      <c r="A51" s="23" t="s">
        <v>58</v>
      </c>
      <c r="B51" s="24"/>
      <c r="C51" s="24"/>
      <c r="D51" s="24"/>
      <c r="E51" s="8" t="s">
        <v>13</v>
      </c>
      <c r="F51" s="9">
        <v>1</v>
      </c>
      <c r="G51" s="11">
        <f>G48+G49</f>
        <v>0</v>
      </c>
      <c r="I51" s="13">
        <v>42</v>
      </c>
      <c r="J51" s="14"/>
    </row>
    <row r="52" spans="1:10" ht="42" customHeight="1" x14ac:dyDescent="0.15">
      <c r="A52" s="6"/>
      <c r="B52" s="24" t="s">
        <v>59</v>
      </c>
      <c r="C52" s="24"/>
      <c r="D52" s="24"/>
      <c r="E52" s="8" t="s">
        <v>13</v>
      </c>
      <c r="F52" s="9">
        <v>1</v>
      </c>
      <c r="G52" s="12"/>
      <c r="I52" s="13">
        <v>43</v>
      </c>
      <c r="J52" s="14">
        <v>210</v>
      </c>
    </row>
    <row r="53" spans="1:10" ht="42" customHeight="1" x14ac:dyDescent="0.15">
      <c r="A53" s="23" t="s">
        <v>60</v>
      </c>
      <c r="B53" s="24"/>
      <c r="C53" s="24"/>
      <c r="D53" s="24"/>
      <c r="E53" s="8" t="s">
        <v>13</v>
      </c>
      <c r="F53" s="9">
        <v>1</v>
      </c>
      <c r="G53" s="11">
        <f>G48+G49+G52</f>
        <v>0</v>
      </c>
      <c r="I53" s="13">
        <v>44</v>
      </c>
      <c r="J53" s="14"/>
    </row>
    <row r="54" spans="1:10" ht="42" customHeight="1" x14ac:dyDescent="0.15">
      <c r="A54" s="6"/>
      <c r="B54" s="24" t="s">
        <v>61</v>
      </c>
      <c r="C54" s="24"/>
      <c r="D54" s="24"/>
      <c r="E54" s="8" t="s">
        <v>13</v>
      </c>
      <c r="F54" s="9">
        <v>1</v>
      </c>
      <c r="G54" s="12"/>
      <c r="I54" s="13">
        <v>45</v>
      </c>
      <c r="J54" s="14">
        <v>220</v>
      </c>
    </row>
    <row r="55" spans="1:10" ht="42" customHeight="1" x14ac:dyDescent="0.15">
      <c r="A55" s="23" t="s">
        <v>62</v>
      </c>
      <c r="B55" s="24"/>
      <c r="C55" s="24"/>
      <c r="D55" s="24"/>
      <c r="E55" s="8" t="s">
        <v>13</v>
      </c>
      <c r="F55" s="9">
        <v>1</v>
      </c>
      <c r="G55" s="11">
        <f>G53+G54</f>
        <v>0</v>
      </c>
      <c r="I55" s="13">
        <v>46</v>
      </c>
      <c r="J55" s="14">
        <v>30</v>
      </c>
    </row>
    <row r="56" spans="1:10" ht="42" customHeight="1" x14ac:dyDescent="0.15">
      <c r="A56" s="25" t="s">
        <v>63</v>
      </c>
      <c r="B56" s="26"/>
      <c r="C56" s="26"/>
      <c r="D56" s="26"/>
      <c r="E56" s="15" t="s">
        <v>64</v>
      </c>
      <c r="F56" s="16" t="s">
        <v>64</v>
      </c>
      <c r="G56" s="17">
        <f>G55</f>
        <v>0</v>
      </c>
      <c r="I56" s="18">
        <v>47</v>
      </c>
      <c r="J56" s="18">
        <v>90</v>
      </c>
    </row>
  </sheetData>
  <sheetProtection sheet="1"/>
  <mergeCells count="53">
    <mergeCell ref="B54:D54"/>
    <mergeCell ref="A55:D55"/>
    <mergeCell ref="A56:D56"/>
    <mergeCell ref="A49:D49"/>
    <mergeCell ref="B50:D50"/>
    <mergeCell ref="A51:D51"/>
    <mergeCell ref="B52:D52"/>
    <mergeCell ref="A53:D53"/>
    <mergeCell ref="D44"/>
    <mergeCell ref="B45:D45"/>
    <mergeCell ref="C46:D46"/>
    <mergeCell ref="D47"/>
    <mergeCell ref="A48:D48"/>
    <mergeCell ref="D39"/>
    <mergeCell ref="C40:D40"/>
    <mergeCell ref="D41"/>
    <mergeCell ref="D42"/>
    <mergeCell ref="D43"/>
    <mergeCell ref="D34"/>
    <mergeCell ref="B35:D35"/>
    <mergeCell ref="C36:D36"/>
    <mergeCell ref="D37"/>
    <mergeCell ref="C38:D38"/>
    <mergeCell ref="C29:D29"/>
    <mergeCell ref="D30"/>
    <mergeCell ref="D31"/>
    <mergeCell ref="D32"/>
    <mergeCell ref="D33"/>
    <mergeCell ref="D24"/>
    <mergeCell ref="D25"/>
    <mergeCell ref="D26"/>
    <mergeCell ref="D27"/>
    <mergeCell ref="B28:D28"/>
    <mergeCell ref="B19:D19"/>
    <mergeCell ref="C20:D20"/>
    <mergeCell ref="D21"/>
    <mergeCell ref="D22"/>
    <mergeCell ref="C23: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Kondou Masatsugu</cp:lastModifiedBy>
  <dcterms:created xsi:type="dcterms:W3CDTF">2020-03-19T13:06:00Z</dcterms:created>
  <dcterms:modified xsi:type="dcterms:W3CDTF">2020-03-19T13:06:11Z</dcterms:modified>
</cp:coreProperties>
</file>